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(MH-AMARA)" sheetId="1" r:id="rId1"/>
  </sheets>
  <definedNames>
    <definedName name="_Regression_Int" localSheetId="0" hidden="1">1</definedName>
    <definedName name="_xlnm.Print_Area" localSheetId="0">'T37(MH-AMARA)'!$A$1:$I$55</definedName>
    <definedName name="_xlnm.Print_Area">'T37(MH-AMARA)'!$A$1:$I$61</definedName>
    <definedName name="Print_Area_MI" localSheetId="0">'T37(MH-AMARA)'!$A$1:$I$65</definedName>
    <definedName name="PRINT_AREA_MI">'T37(MH-AMARA)'!$A$1:$I$61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<sst xmlns="http://schemas.openxmlformats.org/spreadsheetml/2006/main" count="68" uniqueCount="44">
  <si>
    <t xml:space="preserve"> </t>
  </si>
  <si>
    <t>LOCAL BODIES</t>
  </si>
  <si>
    <t>(Rs.'000)</t>
  </si>
  <si>
    <t>State/Local Body</t>
  </si>
  <si>
    <t>Source of income/</t>
  </si>
  <si>
    <t>1990-91</t>
  </si>
  <si>
    <t>Head of expenditure</t>
  </si>
  <si>
    <t xml:space="preserve">         1</t>
  </si>
  <si>
    <t>A. INCOME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</si>
  <si>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</si>
  <si>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</si>
  <si>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</si>
  <si>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</si>
  <si>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</si>
  <si>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>-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</si>
  <si>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</si>
  <si>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</si>
  <si>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</si>
  <si>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</si>
  <si>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</si>
  <si>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</si>
  <si>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</si>
  <si>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</si>
  <si>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</si>
  <si>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</si>
  <si>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Public health</t>
  </si>
  <si>
    <t xml:space="preserve">    Safety &amp; convenience</t>
  </si>
  <si>
    <t xml:space="preserve">    Education</t>
  </si>
  <si>
    <t xml:space="preserve">    Public works</t>
  </si>
  <si>
    <t xml:space="preserve">    Miscellaneous</t>
  </si>
  <si>
    <t>II.Repayment of loan</t>
  </si>
  <si>
    <t>Total wages and salaries</t>
  </si>
  <si>
    <t xml:space="preserve"> paid to all employees</t>
  </si>
  <si>
    <t>1999-00</t>
  </si>
  <si>
    <t xml:space="preserve"> 2000-01</t>
  </si>
  <si>
    <t>2001-02</t>
  </si>
  <si>
    <t>2002-03</t>
  </si>
  <si>
    <t>2003-04</t>
  </si>
  <si>
    <t>MAHARASHTRA - BRIHANMUMBAI MAHANAGARPALIKA</t>
  </si>
  <si>
    <t>Total ordinary income (I+II+III)</t>
  </si>
  <si>
    <t>Total revenue expenditure(I+II)</t>
  </si>
  <si>
    <t>2004-05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</si>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</sst>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>
      <alignment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>
      <alignment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4"/>
  <sheetViews>
    <sheetView showGridLines="0" tabSelected="1" view="pageBreakPreview" zoomScale="70" zoomScaleNormal="75" zoomScaleSheetLayoutView="70" workbookViewId="0" topLeftCell="A1">
      <selection activeCell="R14" sqref="R14"/>
    </sheetView>
  </sheetViews>
  <sheetFormatPr defaultColWidth="9.625" defaultRowHeight="12.75"/>
  <cols>
    <col min="1" max="1" width="23.75390625" style="1" customWidth="1"/>
    <col min="2" max="3" width="9.50390625" style="1" customWidth="1"/>
    <col min="4" max="4" width="10.125" style="1" customWidth="1"/>
    <col min="5" max="5" width="11.125" style="1" customWidth="1"/>
    <col min="6" max="6" width="10.875" style="1" customWidth="1"/>
    <col min="7" max="7" width="10.625" style="1" customWidth="1"/>
    <col min="8" max="8" width="10.75390625" style="1" customWidth="1"/>
    <col min="9" max="9" width="10.875" style="1" customWidth="1"/>
    <col min="10" max="15" width="9.625" style="1" customWidth="1"/>
    <col min="16" max="16" width="50.625" style="1" customWidth="1"/>
    <col min="17" max="17" width="9.625" style="1" customWidth="1"/>
    <col min="18" max="18" width="50.625" style="1" customWidth="1"/>
    <col min="19" max="16384" width="9.625" style="1" customWidth="1"/>
  </cols>
  <sheetData>
    <row r="1" spans="9:18" ht="12.75">
      <c r="I1" s="2">
        <v>469</v>
      </c>
      <c r="P1" s="3" t="s">
        <v>0</v>
      </c>
      <c r="R1" s="3"/>
    </row>
    <row r="3" spans="1:9" ht="12.75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5" spans="1:9" ht="12.75">
      <c r="A5" s="18" t="s">
        <v>43</v>
      </c>
      <c r="B5" s="20"/>
      <c r="C5" s="20"/>
      <c r="D5" s="20"/>
      <c r="E5" s="20"/>
      <c r="F5" s="20"/>
      <c r="G5" s="20"/>
      <c r="H5" s="20"/>
      <c r="I5" s="20"/>
    </row>
    <row r="6" ht="12.75">
      <c r="I6" s="4" t="s">
        <v>2</v>
      </c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3" t="s">
        <v>0</v>
      </c>
      <c r="M7" s="3" t="s">
        <v>0</v>
      </c>
    </row>
    <row r="8" spans="1:9" ht="12.75">
      <c r="A8" s="6" t="s">
        <v>3</v>
      </c>
      <c r="B8" s="21" t="s">
        <v>38</v>
      </c>
      <c r="C8" s="21"/>
      <c r="D8" s="22"/>
      <c r="E8" s="22"/>
      <c r="F8" s="22"/>
      <c r="G8" s="22"/>
      <c r="H8" s="22"/>
      <c r="I8" s="22"/>
    </row>
    <row r="9" spans="1:9" ht="12.75">
      <c r="A9" s="7"/>
      <c r="B9" s="8"/>
      <c r="C9" s="8"/>
      <c r="D9" s="8"/>
      <c r="E9" s="8"/>
      <c r="F9" s="8"/>
      <c r="G9" s="8"/>
      <c r="H9" s="8"/>
      <c r="I9" s="8"/>
    </row>
    <row r="10" spans="1:9" ht="12.75">
      <c r="A10" s="6" t="s">
        <v>4</v>
      </c>
      <c r="B10" s="4" t="s">
        <v>5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41</v>
      </c>
      <c r="I10" s="4" t="s">
        <v>42</v>
      </c>
    </row>
    <row r="11" spans="1:9" ht="12.75">
      <c r="A11" s="6" t="s">
        <v>6</v>
      </c>
      <c r="B11" s="7"/>
      <c r="C11" s="7"/>
      <c r="D11" s="7"/>
      <c r="E11" s="7"/>
      <c r="F11" s="7"/>
      <c r="G11" s="7"/>
      <c r="H11" s="7"/>
      <c r="I11" s="7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M12" s="3" t="s">
        <v>0</v>
      </c>
    </row>
    <row r="13" spans="1:9" ht="12.75">
      <c r="A13" s="6" t="s">
        <v>7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13" ht="12.75">
      <c r="A14" s="10"/>
      <c r="B14" s="10"/>
      <c r="C14" s="10"/>
      <c r="D14" s="10"/>
      <c r="E14" s="10"/>
      <c r="F14" s="10"/>
      <c r="G14" s="10"/>
      <c r="H14" s="10"/>
      <c r="I14" s="10"/>
      <c r="M14" s="3" t="s">
        <v>0</v>
      </c>
    </row>
    <row r="16" spans="1:9" ht="12.75">
      <c r="A16" s="18" t="s">
        <v>8</v>
      </c>
      <c r="B16" s="19"/>
      <c r="C16" s="19"/>
      <c r="D16" s="19"/>
      <c r="E16" s="19"/>
      <c r="F16" s="19"/>
      <c r="G16" s="19"/>
      <c r="H16" s="19"/>
      <c r="I16" s="19"/>
    </row>
    <row r="18" spans="1:9" ht="12.75">
      <c r="A18" s="6" t="s">
        <v>9</v>
      </c>
      <c r="B18" s="15">
        <f aca="true" t="shared" si="0" ref="B18:I18">SUM(B20:B27)</f>
        <v>5055429</v>
      </c>
      <c r="C18" s="15">
        <f t="shared" si="0"/>
        <v>19942571</v>
      </c>
      <c r="D18" s="15">
        <f t="shared" si="0"/>
        <v>24726301</v>
      </c>
      <c r="E18" s="15">
        <f t="shared" si="0"/>
        <v>25009258</v>
      </c>
      <c r="F18" s="15">
        <f t="shared" si="0"/>
        <v>29137030</v>
      </c>
      <c r="G18" s="15">
        <f t="shared" si="0"/>
        <v>31567156</v>
      </c>
      <c r="H18" s="15">
        <f t="shared" si="0"/>
        <v>34614212</v>
      </c>
      <c r="I18" s="15">
        <f t="shared" si="0"/>
        <v>39384087</v>
      </c>
    </row>
    <row r="19" spans="2:9" ht="12.75">
      <c r="B19" s="12"/>
      <c r="C19" s="12"/>
      <c r="D19" s="12"/>
      <c r="E19" s="12"/>
      <c r="F19" s="12"/>
      <c r="G19" s="12"/>
      <c r="H19" s="12"/>
      <c r="I19" s="12"/>
    </row>
    <row r="20" spans="1:11" ht="12.75">
      <c r="A20" s="3" t="s">
        <v>10</v>
      </c>
      <c r="B20" s="13">
        <v>703924</v>
      </c>
      <c r="C20" s="12">
        <v>1946493</v>
      </c>
      <c r="D20" s="11">
        <v>2216340</v>
      </c>
      <c r="E20" s="12">
        <v>2455134</v>
      </c>
      <c r="F20" s="11">
        <v>2981528</v>
      </c>
      <c r="G20" s="11">
        <v>3138189</v>
      </c>
      <c r="H20" s="11">
        <v>3457612</v>
      </c>
      <c r="I20" s="11">
        <v>3705196</v>
      </c>
      <c r="K20" s="14"/>
    </row>
    <row r="21" spans="1:9" ht="12.75">
      <c r="A21" s="3" t="s">
        <v>11</v>
      </c>
      <c r="B21" s="13">
        <v>237060</v>
      </c>
      <c r="C21" s="12">
        <v>3937271</v>
      </c>
      <c r="D21" s="11">
        <v>5232896</v>
      </c>
      <c r="E21" s="12">
        <v>5868958</v>
      </c>
      <c r="F21" s="11">
        <v>4953169</v>
      </c>
      <c r="G21" s="11">
        <v>5314234</v>
      </c>
      <c r="H21" s="11">
        <v>5145490</v>
      </c>
      <c r="I21" s="11">
        <v>6194291</v>
      </c>
    </row>
    <row r="22" spans="1:9" ht="12.75">
      <c r="A22" s="3" t="s">
        <v>12</v>
      </c>
      <c r="B22" s="13">
        <v>4056303</v>
      </c>
      <c r="C22" s="12">
        <v>12930109</v>
      </c>
      <c r="D22" s="11">
        <v>15929159</v>
      </c>
      <c r="E22" s="12">
        <v>15051888</v>
      </c>
      <c r="F22" s="11">
        <v>19474236</v>
      </c>
      <c r="G22" s="11">
        <v>21349278</v>
      </c>
      <c r="H22" s="11">
        <v>24122796</v>
      </c>
      <c r="I22" s="11">
        <v>27354094</v>
      </c>
    </row>
    <row r="23" spans="1:9" ht="12.75">
      <c r="A23" s="3" t="s">
        <v>13</v>
      </c>
      <c r="B23" s="13" t="s">
        <v>14</v>
      </c>
      <c r="C23" s="13" t="s">
        <v>14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14</v>
      </c>
    </row>
    <row r="24" spans="1:9" ht="12.75">
      <c r="A24" s="3" t="s">
        <v>15</v>
      </c>
      <c r="B24" s="13" t="s">
        <v>14</v>
      </c>
      <c r="C24" s="13" t="s">
        <v>14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</row>
    <row r="25" spans="1:9" ht="12.75">
      <c r="A25" s="3" t="s">
        <v>16</v>
      </c>
      <c r="B25" s="13">
        <v>31123</v>
      </c>
      <c r="C25" s="13">
        <v>38083</v>
      </c>
      <c r="D25" s="13">
        <v>181510</v>
      </c>
      <c r="E25" s="13">
        <v>325660</v>
      </c>
      <c r="F25" s="13">
        <v>201907</v>
      </c>
      <c r="G25" s="13">
        <v>30013</v>
      </c>
      <c r="H25" s="13">
        <v>3325</v>
      </c>
      <c r="I25" s="13">
        <v>2027</v>
      </c>
    </row>
    <row r="26" spans="1:9" ht="12.75">
      <c r="A26" s="3" t="s">
        <v>17</v>
      </c>
      <c r="B26" s="13">
        <v>46</v>
      </c>
      <c r="C26" s="13">
        <v>46</v>
      </c>
      <c r="D26" s="13">
        <v>46</v>
      </c>
      <c r="E26" s="13">
        <v>46</v>
      </c>
      <c r="F26" s="13" t="s">
        <v>14</v>
      </c>
      <c r="G26" s="13" t="s">
        <v>14</v>
      </c>
      <c r="H26" s="13" t="s">
        <v>14</v>
      </c>
      <c r="I26" s="13" t="s">
        <v>14</v>
      </c>
    </row>
    <row r="27" spans="1:9" ht="12.75">
      <c r="A27" s="3" t="s">
        <v>18</v>
      </c>
      <c r="B27" s="13">
        <v>26973</v>
      </c>
      <c r="C27" s="12">
        <v>1090569</v>
      </c>
      <c r="D27" s="11">
        <v>1166350</v>
      </c>
      <c r="E27" s="12">
        <v>1307572</v>
      </c>
      <c r="F27" s="11">
        <v>1526190</v>
      </c>
      <c r="G27" s="11">
        <v>1735442</v>
      </c>
      <c r="H27" s="11">
        <v>1884989</v>
      </c>
      <c r="I27" s="11">
        <v>2128479</v>
      </c>
    </row>
    <row r="28" spans="2:9" ht="12.75"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6" t="s">
        <v>19</v>
      </c>
      <c r="B29" s="17">
        <v>4443941</v>
      </c>
      <c r="C29" s="16">
        <v>13239087</v>
      </c>
      <c r="D29" s="15">
        <v>14788567</v>
      </c>
      <c r="E29" s="16">
        <v>15880838</v>
      </c>
      <c r="F29" s="15">
        <v>18360233</v>
      </c>
      <c r="G29" s="15">
        <v>22260356</v>
      </c>
      <c r="H29" s="15">
        <v>23837030</v>
      </c>
      <c r="I29" s="15">
        <v>27542940</v>
      </c>
    </row>
    <row r="30" spans="1:9" ht="12.75">
      <c r="A30" s="7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6" t="s">
        <v>20</v>
      </c>
      <c r="B31" s="17">
        <v>414333</v>
      </c>
      <c r="C31" s="16">
        <v>202852</v>
      </c>
      <c r="D31" s="15">
        <v>1182941</v>
      </c>
      <c r="E31" s="16">
        <v>1209634</v>
      </c>
      <c r="F31" s="15">
        <v>879496</v>
      </c>
      <c r="G31" s="15">
        <v>439968</v>
      </c>
      <c r="H31" s="15">
        <v>300357</v>
      </c>
      <c r="I31" s="15">
        <v>309278</v>
      </c>
    </row>
    <row r="32" spans="2:9" ht="12.75"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6" t="s">
        <v>39</v>
      </c>
      <c r="B33" s="16">
        <f>+B18+B29+B31</f>
        <v>9913703</v>
      </c>
      <c r="C33" s="16">
        <f aca="true" t="shared" si="1" ref="C33:H33">+C18+C29+C31</f>
        <v>33384510</v>
      </c>
      <c r="D33" s="16">
        <f t="shared" si="1"/>
        <v>40697809</v>
      </c>
      <c r="E33" s="16">
        <f t="shared" si="1"/>
        <v>42099730</v>
      </c>
      <c r="F33" s="16">
        <f t="shared" si="1"/>
        <v>48376759</v>
      </c>
      <c r="G33" s="16">
        <f t="shared" si="1"/>
        <v>54267480</v>
      </c>
      <c r="H33" s="16">
        <f t="shared" si="1"/>
        <v>58751599</v>
      </c>
      <c r="I33" s="16">
        <f>+I18+I29+I31</f>
        <v>67236305</v>
      </c>
    </row>
    <row r="35" spans="1:9" ht="12.75">
      <c r="A35" s="18" t="s">
        <v>21</v>
      </c>
      <c r="B35" s="19"/>
      <c r="C35" s="19"/>
      <c r="D35" s="19"/>
      <c r="E35" s="19"/>
      <c r="F35" s="19"/>
      <c r="G35" s="19"/>
      <c r="H35" s="19"/>
      <c r="I35" s="19"/>
    </row>
    <row r="37" spans="1:10" ht="12.75">
      <c r="A37" s="6" t="s">
        <v>22</v>
      </c>
      <c r="B37" s="15">
        <f aca="true" t="shared" si="2" ref="B37:I37">SUM(B40:B45)</f>
        <v>8438815</v>
      </c>
      <c r="C37" s="15">
        <f t="shared" si="2"/>
        <v>32288618</v>
      </c>
      <c r="D37" s="15">
        <f t="shared" si="2"/>
        <v>31086161</v>
      </c>
      <c r="E37" s="15">
        <f t="shared" si="2"/>
        <v>35598339</v>
      </c>
      <c r="F37" s="15">
        <f t="shared" si="2"/>
        <v>45122560</v>
      </c>
      <c r="G37" s="15">
        <f t="shared" si="2"/>
        <v>45903847</v>
      </c>
      <c r="H37" s="15">
        <f t="shared" si="2"/>
        <v>43700163</v>
      </c>
      <c r="I37" s="15">
        <f t="shared" si="2"/>
        <v>47188162</v>
      </c>
      <c r="J37" s="11"/>
    </row>
    <row r="38" spans="2:9" ht="12.75"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3" t="s">
        <v>23</v>
      </c>
      <c r="B39" s="13"/>
      <c r="C39" s="12"/>
      <c r="D39" s="12"/>
      <c r="E39" s="12"/>
      <c r="F39" s="12"/>
      <c r="G39" s="12"/>
      <c r="H39" s="12"/>
      <c r="I39" s="12"/>
    </row>
    <row r="40" spans="1:9" ht="12.75">
      <c r="A40" s="3" t="s">
        <v>24</v>
      </c>
      <c r="B40" s="13">
        <v>539340</v>
      </c>
      <c r="C40" s="12">
        <v>1783119</v>
      </c>
      <c r="D40" s="11">
        <v>1906713</v>
      </c>
      <c r="E40" s="12">
        <v>2115136</v>
      </c>
      <c r="F40" s="11">
        <v>2218682</v>
      </c>
      <c r="G40" s="11">
        <v>2281544</v>
      </c>
      <c r="H40" s="11">
        <v>2302969</v>
      </c>
      <c r="I40" s="11">
        <v>2755932</v>
      </c>
    </row>
    <row r="41" spans="1:9" ht="12.75">
      <c r="A41" s="3" t="s">
        <v>25</v>
      </c>
      <c r="B41" s="13">
        <v>1948346</v>
      </c>
      <c r="C41" s="12">
        <v>11556235</v>
      </c>
      <c r="D41" s="11">
        <v>12933381</v>
      </c>
      <c r="E41" s="12">
        <v>13223369</v>
      </c>
      <c r="F41" s="11">
        <v>14642842</v>
      </c>
      <c r="G41" s="11">
        <v>15704134</v>
      </c>
      <c r="H41" s="11">
        <v>15690408</v>
      </c>
      <c r="I41" s="11">
        <v>12974330</v>
      </c>
    </row>
    <row r="42" spans="1:9" ht="12.75">
      <c r="A42" s="3" t="s">
        <v>26</v>
      </c>
      <c r="B42" s="13">
        <v>55006</v>
      </c>
      <c r="C42" s="12">
        <v>1186383</v>
      </c>
      <c r="D42" s="11">
        <v>1285310</v>
      </c>
      <c r="E42" s="12">
        <v>1390786</v>
      </c>
      <c r="F42" s="11">
        <v>1407767</v>
      </c>
      <c r="G42" s="11">
        <v>14429337</v>
      </c>
      <c r="H42" s="11">
        <v>816248</v>
      </c>
      <c r="I42" s="11">
        <v>1754580</v>
      </c>
    </row>
    <row r="43" spans="1:9" ht="12.75">
      <c r="A43" s="3" t="s">
        <v>27</v>
      </c>
      <c r="B43" s="13">
        <v>1102383</v>
      </c>
      <c r="C43" s="12">
        <v>3933087</v>
      </c>
      <c r="D43" s="11">
        <v>4720389</v>
      </c>
      <c r="E43" s="12">
        <v>4855028</v>
      </c>
      <c r="F43" s="11">
        <v>5485119</v>
      </c>
      <c r="G43" s="11">
        <v>6077889</v>
      </c>
      <c r="H43" s="11">
        <v>5967645</v>
      </c>
      <c r="I43" s="11">
        <v>6712934</v>
      </c>
    </row>
    <row r="44" spans="1:9" ht="12.75">
      <c r="A44" s="3" t="s">
        <v>28</v>
      </c>
      <c r="B44" s="13">
        <v>73302</v>
      </c>
      <c r="C44" s="12">
        <v>856891</v>
      </c>
      <c r="D44" s="11">
        <v>766379</v>
      </c>
      <c r="E44" s="12">
        <v>742084</v>
      </c>
      <c r="F44" s="11">
        <v>859525</v>
      </c>
      <c r="G44" s="11">
        <v>839167</v>
      </c>
      <c r="H44" s="11">
        <v>883813</v>
      </c>
      <c r="I44" s="11">
        <v>1306226</v>
      </c>
    </row>
    <row r="45" spans="1:9" ht="12.75">
      <c r="A45" s="3" t="s">
        <v>29</v>
      </c>
      <c r="B45" s="13">
        <v>4720438</v>
      </c>
      <c r="C45" s="12">
        <v>12972903</v>
      </c>
      <c r="D45" s="11">
        <v>9473989</v>
      </c>
      <c r="E45" s="12">
        <v>13271936</v>
      </c>
      <c r="F45" s="11">
        <v>20508625</v>
      </c>
      <c r="G45" s="11">
        <v>6571776</v>
      </c>
      <c r="H45" s="11">
        <v>18039080</v>
      </c>
      <c r="I45" s="11">
        <v>21684160</v>
      </c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6" t="s">
        <v>30</v>
      </c>
      <c r="B47" s="17">
        <v>101847</v>
      </c>
      <c r="C47" s="16">
        <v>691480</v>
      </c>
      <c r="D47" s="15">
        <v>665301</v>
      </c>
      <c r="E47" s="16">
        <v>764255</v>
      </c>
      <c r="F47" s="15">
        <v>1107498</v>
      </c>
      <c r="G47" s="15">
        <v>3872028</v>
      </c>
      <c r="H47" s="15">
        <v>2910847</v>
      </c>
      <c r="I47" s="15">
        <v>1840988</v>
      </c>
    </row>
    <row r="48" spans="2:9" ht="12.75">
      <c r="B48" s="12"/>
      <c r="C48" s="12"/>
      <c r="D48" s="12"/>
      <c r="E48" s="12"/>
      <c r="F48" s="12"/>
      <c r="G48" s="12"/>
      <c r="H48" s="12"/>
      <c r="I48" s="12"/>
    </row>
    <row r="49" spans="1:10" ht="12.75">
      <c r="A49" s="6" t="s">
        <v>40</v>
      </c>
      <c r="B49" s="15">
        <f>B37+B47</f>
        <v>8540662</v>
      </c>
      <c r="C49" s="15">
        <v>32980198</v>
      </c>
      <c r="D49" s="15">
        <f>D37+D47</f>
        <v>31751462</v>
      </c>
      <c r="E49" s="15">
        <f>+E37+E47</f>
        <v>36362594</v>
      </c>
      <c r="F49" s="15">
        <f>+F37+F47</f>
        <v>46230058</v>
      </c>
      <c r="G49" s="15">
        <f>+G37+G47</f>
        <v>49775875</v>
      </c>
      <c r="H49" s="15">
        <f>+H37+H47</f>
        <v>46611010</v>
      </c>
      <c r="I49" s="15">
        <f>+I37+I47</f>
        <v>49029150</v>
      </c>
      <c r="J49" s="12"/>
    </row>
    <row r="50" spans="2:9" ht="12.75"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3" t="s">
        <v>31</v>
      </c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3" t="s">
        <v>32</v>
      </c>
      <c r="B52" s="13">
        <v>4090401</v>
      </c>
      <c r="C52" s="12">
        <v>16649943</v>
      </c>
      <c r="D52" s="11">
        <v>16699713</v>
      </c>
      <c r="E52" s="12">
        <v>15615617</v>
      </c>
      <c r="F52" s="11">
        <v>20544286</v>
      </c>
      <c r="G52" s="11">
        <v>20565481</v>
      </c>
      <c r="H52" s="11">
        <v>21844892</v>
      </c>
      <c r="I52" s="11">
        <v>25825158</v>
      </c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0:13" ht="12.75">
      <c r="J54" s="3"/>
      <c r="M54" s="3" t="s">
        <v>0</v>
      </c>
    </row>
  </sheetData>
  <mergeCells count="5">
    <mergeCell ref="A35:I35"/>
    <mergeCell ref="A3:I3"/>
    <mergeCell ref="A5:I5"/>
    <mergeCell ref="B8:I8"/>
    <mergeCell ref="A16:I16"/>
  </mergeCells>
  <printOptions/>
  <pageMargins left="0.43" right="0.25" top="0.34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2007-05-08T12:40:07Z</cp:lastPrinted>
  <dcterms:created xsi:type="dcterms:W3CDTF">2001-02-15T16:50:44Z</dcterms:created>
  <dcterms:modified xsi:type="dcterms:W3CDTF">2010-08-06T11:01:52Z</dcterms:modified>
  <cp:category/>
  <cp:version/>
  <cp:contentType/>
  <cp:contentStatus/>
</cp:coreProperties>
</file>